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5" i="1" l="1"/>
  <c r="L176" i="1"/>
  <c r="L157" i="1"/>
  <c r="L138" i="1"/>
  <c r="L119" i="1"/>
  <c r="L100" i="1"/>
  <c r="L81" i="1"/>
  <c r="L62" i="1"/>
  <c r="L43" i="1"/>
  <c r="L24" i="1"/>
  <c r="L196" i="1" s="1"/>
</calcChain>
</file>

<file path=xl/sharedStrings.xml><?xml version="1.0" encoding="utf-8"?>
<sst xmlns="http://schemas.openxmlformats.org/spreadsheetml/2006/main" count="303" uniqueCount="108">
  <si>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</si>
  <si>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</si>
  <si>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</si>
  <si>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</si>
  <si>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</si>
  <si>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</si>
  <si>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</si>
  <si>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</si>
  <si>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</si>
  <si>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</si>
  <si>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</si>
  <si>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</si>
  <si>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</si>
  <si>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</si>
  <si>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</si>
  <si>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</si>
  <si>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</si>
  <si>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</si>
  <si>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</si>
  <si>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</si>
  <si>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</si>
  <si>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</si>
  <si>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</si>
  <si>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</si>
  <si>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</si>
  <si>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</si>
  <si>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</si>
  <si>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</si>
  <si>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</si>
  <si>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</si>
  <si>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</si>
  <si>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</si>
  <si>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</si>
  <si>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</si>
  <si>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</si>
  <si>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</si>
  <si>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</si>
  <si>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</si>
  <si>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</si>
  <si>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Дружба с маслом</t>
  </si>
  <si>
    <t>Сыр порц.</t>
  </si>
  <si>
    <t>Какао с молоком</t>
  </si>
  <si>
    <t>Хлеб пшеничный</t>
  </si>
  <si>
    <t>Огурцы свежие</t>
  </si>
  <si>
    <t>Суп с вермишелью</t>
  </si>
  <si>
    <t>Куры отварные</t>
  </si>
  <si>
    <t>439/94</t>
  </si>
  <si>
    <t>Гороховое пюре</t>
  </si>
  <si>
    <t>Компот из кураги</t>
  </si>
  <si>
    <t>Плов с мясом</t>
  </si>
  <si>
    <t>403/94</t>
  </si>
  <si>
    <t>Чай с сахаром лимоном</t>
  </si>
  <si>
    <t>Икра кабачковая</t>
  </si>
  <si>
    <t>Борщ с капустой и картофелем</t>
  </si>
  <si>
    <t>Шницель из говядины</t>
  </si>
  <si>
    <t>416/94</t>
  </si>
  <si>
    <t>Каша пшеничная</t>
  </si>
  <si>
    <t>Компот из св.вишни</t>
  </si>
  <si>
    <t>Запеканка творожная с повидлом</t>
  </si>
  <si>
    <t>Чай с сахаром</t>
  </si>
  <si>
    <t>Фрукт</t>
  </si>
  <si>
    <t>ТБЛ</t>
  </si>
  <si>
    <t>Икра морковная</t>
  </si>
  <si>
    <t>Суп гороховый</t>
  </si>
  <si>
    <t>Печень по строгановски</t>
  </si>
  <si>
    <t>Каша гречневая</t>
  </si>
  <si>
    <t>Компот из сухофруктов</t>
  </si>
  <si>
    <t>Каша молочная геркулесовая с маслом</t>
  </si>
  <si>
    <t>Рассольник ленинградский</t>
  </si>
  <si>
    <t>Рыба, тушенная с овощами</t>
  </si>
  <si>
    <t>Картофельное пюре</t>
  </si>
  <si>
    <t>Напиток из шиповника</t>
  </si>
  <si>
    <t>Макаронник с курицей</t>
  </si>
  <si>
    <t>Бутерброд с маслом</t>
  </si>
  <si>
    <t>Помидор порц.</t>
  </si>
  <si>
    <t>71/2005</t>
  </si>
  <si>
    <t>Суп с пшеном с рыбными консервами</t>
  </si>
  <si>
    <t>136/94</t>
  </si>
  <si>
    <t>Котлеты по-хлыновски из кур</t>
  </si>
  <si>
    <t>417/94</t>
  </si>
  <si>
    <t>Капуста тушеная</t>
  </si>
  <si>
    <t>482/94</t>
  </si>
  <si>
    <t>Каша молочная пшенная с маслом</t>
  </si>
  <si>
    <t>Колбаса вар.отварная</t>
  </si>
  <si>
    <t>Кофейный напиток с молоком</t>
  </si>
  <si>
    <t>Макаронные изделия отварные</t>
  </si>
  <si>
    <t>Плов из кур</t>
  </si>
  <si>
    <t>449/94</t>
  </si>
  <si>
    <t>Щи ищ свежей капусты</t>
  </si>
  <si>
    <t>Биточки из говядины с соусом</t>
  </si>
  <si>
    <t>Компот из вишни</t>
  </si>
  <si>
    <t>Запеканка творожная со сгущенкой</t>
  </si>
  <si>
    <t>297/94</t>
  </si>
  <si>
    <t>Маринад овощной из свеклы</t>
  </si>
  <si>
    <t>894/83</t>
  </si>
  <si>
    <t>Рыба припущенная</t>
  </si>
  <si>
    <t>Каша молочная манная с маслом</t>
  </si>
  <si>
    <t>ТАБЛ</t>
  </si>
  <si>
    <t>Яйцо вареное</t>
  </si>
  <si>
    <t>Рассольник ленинградский со сметаной</t>
  </si>
  <si>
    <t>Капуста тушеная с мясом</t>
  </si>
  <si>
    <t>Каша гречневая с курами</t>
  </si>
  <si>
    <t>Маринад овощной из моркови</t>
  </si>
  <si>
    <t>Суп рисовый</t>
  </si>
  <si>
    <t>Биточки из курицы с соусом</t>
  </si>
  <si>
    <t>Директор школы</t>
  </si>
  <si>
    <t>Хасина</t>
  </si>
  <si>
    <t xml:space="preserve"> 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</si>
</sst>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9" sqref="N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107</v>
      </c>
      <c r="D1" s="52"/>
      <c r="E1" s="52"/>
      <c r="F1" s="12" t="s">
        <v>16</v>
      </c>
      <c r="G1" s="2" t="s">
        <v>17</v>
      </c>
      <c r="H1" s="53" t="s">
        <v>105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10.47</v>
      </c>
      <c r="H6" s="40">
        <v>19.38</v>
      </c>
      <c r="I6" s="40">
        <v>133.25</v>
      </c>
      <c r="J6" s="40">
        <v>452</v>
      </c>
      <c r="K6" s="41">
        <v>175</v>
      </c>
      <c r="L6" s="40">
        <v>75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25</v>
      </c>
      <c r="G7" s="43">
        <v>5.45</v>
      </c>
      <c r="H7" s="43">
        <v>6.49</v>
      </c>
      <c r="I7" s="43">
        <v>0</v>
      </c>
      <c r="J7" s="43">
        <v>80</v>
      </c>
      <c r="K7" s="44">
        <v>15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3.39</v>
      </c>
      <c r="H8" s="43">
        <v>2.79</v>
      </c>
      <c r="I8" s="43">
        <v>25.13</v>
      </c>
      <c r="J8" s="43">
        <v>139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3.34</v>
      </c>
      <c r="H9" s="43">
        <v>0.48</v>
      </c>
      <c r="I9" s="43">
        <v>21.11</v>
      </c>
      <c r="J9" s="43">
        <v>102</v>
      </c>
      <c r="K9" s="44">
        <v>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22.650000000000002</v>
      </c>
      <c r="H13" s="19">
        <f t="shared" si="0"/>
        <v>29.139999999999997</v>
      </c>
      <c r="I13" s="19">
        <f t="shared" si="0"/>
        <v>179.49</v>
      </c>
      <c r="J13" s="19">
        <f t="shared" si="0"/>
        <v>773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50</v>
      </c>
      <c r="G14" s="43">
        <v>0.4</v>
      </c>
      <c r="H14" s="43">
        <v>0.05</v>
      </c>
      <c r="I14" s="43">
        <v>1.25</v>
      </c>
      <c r="J14" s="43">
        <v>7</v>
      </c>
      <c r="K14" s="44">
        <v>112</v>
      </c>
      <c r="L14" s="43">
        <v>96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2.65</v>
      </c>
      <c r="H15" s="43">
        <v>2.88</v>
      </c>
      <c r="I15" s="43">
        <v>18.52</v>
      </c>
      <c r="J15" s="43">
        <v>111</v>
      </c>
      <c r="K15" s="44">
        <v>112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95</v>
      </c>
      <c r="G16" s="43">
        <v>28.45</v>
      </c>
      <c r="H16" s="43">
        <v>22.15</v>
      </c>
      <c r="I16" s="43">
        <v>0.2</v>
      </c>
      <c r="J16" s="43">
        <v>395</v>
      </c>
      <c r="K16" s="44" t="s">
        <v>46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9.83</v>
      </c>
      <c r="H17" s="43">
        <v>17.98</v>
      </c>
      <c r="I17" s="43">
        <v>34.69</v>
      </c>
      <c r="J17" s="43">
        <v>340</v>
      </c>
      <c r="K17" s="44">
        <v>199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0.73</v>
      </c>
      <c r="H18" s="43">
        <v>0.04</v>
      </c>
      <c r="I18" s="43">
        <v>20.58</v>
      </c>
      <c r="J18" s="43">
        <v>86</v>
      </c>
      <c r="K18" s="44">
        <v>348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50</v>
      </c>
      <c r="G19" s="43">
        <v>3.34</v>
      </c>
      <c r="H19" s="43">
        <v>0.48</v>
      </c>
      <c r="I19" s="43">
        <v>21.11</v>
      </c>
      <c r="J19" s="43">
        <v>102</v>
      </c>
      <c r="K19" s="44">
        <v>3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 t="shared" ref="G23:J23" si="2">SUM(G14:G22)</f>
        <v>45.399999999999991</v>
      </c>
      <c r="H23" s="19">
        <f t="shared" si="2"/>
        <v>43.58</v>
      </c>
      <c r="I23" s="19">
        <f t="shared" si="2"/>
        <v>96.35</v>
      </c>
      <c r="J23" s="19">
        <f t="shared" si="2"/>
        <v>1041</v>
      </c>
      <c r="K23" s="25"/>
      <c r="L23" s="19">
        <f t="shared" ref="L23" si="3">SUM(L14:L22)</f>
        <v>96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1300</v>
      </c>
      <c r="G24" s="32">
        <f t="shared" ref="G24:J24" si="4">G13+G23</f>
        <v>68.05</v>
      </c>
      <c r="H24" s="32">
        <f t="shared" si="4"/>
        <v>72.72</v>
      </c>
      <c r="I24" s="32">
        <f t="shared" si="4"/>
        <v>275.84000000000003</v>
      </c>
      <c r="J24" s="32">
        <f t="shared" si="4"/>
        <v>1814</v>
      </c>
      <c r="K24" s="32"/>
      <c r="L24" s="32">
        <f t="shared" ref="L24" si="5">L13+L23</f>
        <v>171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250</v>
      </c>
      <c r="G25" s="40">
        <v>45.78</v>
      </c>
      <c r="H25" s="40">
        <v>42.12</v>
      </c>
      <c r="I25" s="40">
        <v>150.04</v>
      </c>
      <c r="J25" s="40">
        <v>635</v>
      </c>
      <c r="K25" s="41" t="s">
        <v>50</v>
      </c>
      <c r="L25" s="40">
        <v>75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207</v>
      </c>
      <c r="G27" s="43">
        <v>0.17</v>
      </c>
      <c r="H27" s="43">
        <v>0.04</v>
      </c>
      <c r="I27" s="43">
        <v>13.83</v>
      </c>
      <c r="J27" s="43">
        <v>56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3.34</v>
      </c>
      <c r="H28" s="43">
        <v>0.48</v>
      </c>
      <c r="I28" s="43">
        <v>21.11</v>
      </c>
      <c r="J28" s="43">
        <v>102</v>
      </c>
      <c r="K28" s="44">
        <v>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507</v>
      </c>
      <c r="G32" s="19">
        <f t="shared" ref="G32" si="6">SUM(G25:G31)</f>
        <v>49.290000000000006</v>
      </c>
      <c r="H32" s="19">
        <f t="shared" ref="H32" si="7">SUM(H25:H31)</f>
        <v>42.639999999999993</v>
      </c>
      <c r="I32" s="19">
        <f t="shared" ref="I32" si="8">SUM(I25:I31)</f>
        <v>184.98000000000002</v>
      </c>
      <c r="J32" s="19">
        <f t="shared" ref="J32:L32" si="9">SUM(J25:J31)</f>
        <v>793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75</v>
      </c>
      <c r="G33" s="43">
        <v>1.2</v>
      </c>
      <c r="H33" s="43">
        <v>8.7799999999999994</v>
      </c>
      <c r="I33" s="43">
        <v>3.49</v>
      </c>
      <c r="J33" s="43">
        <v>98</v>
      </c>
      <c r="K33" s="44">
        <v>73</v>
      </c>
      <c r="L33" s="43">
        <v>96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1.65</v>
      </c>
      <c r="H34" s="43">
        <v>4.58</v>
      </c>
      <c r="I34" s="43">
        <v>13.91</v>
      </c>
      <c r="J34" s="43">
        <v>104</v>
      </c>
      <c r="K34" s="44">
        <v>82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13.67</v>
      </c>
      <c r="H35" s="43">
        <v>13.2</v>
      </c>
      <c r="I35" s="43">
        <v>12.6</v>
      </c>
      <c r="J35" s="43">
        <v>424</v>
      </c>
      <c r="K35" s="44" t="s">
        <v>55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3.81</v>
      </c>
      <c r="H36" s="43">
        <v>2.96</v>
      </c>
      <c r="I36" s="43">
        <v>21.66</v>
      </c>
      <c r="J36" s="43">
        <v>228</v>
      </c>
      <c r="K36" s="44">
        <v>513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0.12</v>
      </c>
      <c r="H37" s="43">
        <v>0.03</v>
      </c>
      <c r="I37" s="43">
        <v>16.559999999999999</v>
      </c>
      <c r="J37" s="43">
        <v>67</v>
      </c>
      <c r="K37" s="44">
        <v>375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50</v>
      </c>
      <c r="G38" s="43">
        <v>3.34</v>
      </c>
      <c r="H38" s="43">
        <v>0.48</v>
      </c>
      <c r="I38" s="43">
        <v>21.11</v>
      </c>
      <c r="J38" s="43">
        <v>102</v>
      </c>
      <c r="K38" s="44">
        <v>3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23.79</v>
      </c>
      <c r="H42" s="19">
        <f t="shared" ref="H42" si="11">SUM(H33:H41)</f>
        <v>30.03</v>
      </c>
      <c r="I42" s="19">
        <f t="shared" ref="I42" si="12">SUM(I33:I41)</f>
        <v>89.33</v>
      </c>
      <c r="J42" s="19">
        <f t="shared" ref="J42:L42" si="13">SUM(J33:J41)</f>
        <v>1023</v>
      </c>
      <c r="K42" s="25"/>
      <c r="L42" s="19">
        <f t="shared" si="13"/>
        <v>96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1322</v>
      </c>
      <c r="G43" s="32">
        <f t="shared" ref="G43" si="14">G32+G42</f>
        <v>73.080000000000013</v>
      </c>
      <c r="H43" s="32">
        <f t="shared" ref="H43" si="15">H32+H42</f>
        <v>72.669999999999987</v>
      </c>
      <c r="I43" s="32">
        <f t="shared" ref="I43" si="16">I32+I42</f>
        <v>274.31</v>
      </c>
      <c r="J43" s="32">
        <f t="shared" ref="J43:L43" si="17">J32+J42</f>
        <v>1816</v>
      </c>
      <c r="K43" s="32"/>
      <c r="L43" s="32">
        <f t="shared" si="17"/>
        <v>171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150</v>
      </c>
      <c r="G44" s="40">
        <v>39</v>
      </c>
      <c r="H44" s="40">
        <v>39.6</v>
      </c>
      <c r="I44" s="40">
        <v>130.33000000000001</v>
      </c>
      <c r="J44" s="40">
        <v>509</v>
      </c>
      <c r="K44" s="41">
        <v>223</v>
      </c>
      <c r="L44" s="40">
        <v>75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0.12</v>
      </c>
      <c r="H46" s="43">
        <v>0.03</v>
      </c>
      <c r="I46" s="43">
        <v>14.99</v>
      </c>
      <c r="J46" s="43">
        <v>61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50</v>
      </c>
      <c r="G47" s="43">
        <v>3.34</v>
      </c>
      <c r="H47" s="43">
        <v>0.48</v>
      </c>
      <c r="I47" s="43">
        <v>21.11</v>
      </c>
      <c r="J47" s="43">
        <v>102</v>
      </c>
      <c r="K47" s="44">
        <v>3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60</v>
      </c>
      <c r="F48" s="43">
        <v>100</v>
      </c>
      <c r="G48" s="43">
        <v>1.41</v>
      </c>
      <c r="H48" s="43">
        <v>0.44</v>
      </c>
      <c r="I48" s="43">
        <v>19.11</v>
      </c>
      <c r="J48" s="43">
        <v>86</v>
      </c>
      <c r="K48" s="44" t="s">
        <v>61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43.86999999999999</v>
      </c>
      <c r="H51" s="19">
        <f t="shared" ref="H51" si="19">SUM(H44:H50)</f>
        <v>40.549999999999997</v>
      </c>
      <c r="I51" s="19">
        <f t="shared" ref="I51" si="20">SUM(I44:I50)</f>
        <v>185.54000000000002</v>
      </c>
      <c r="J51" s="19">
        <f t="shared" ref="J51:L51" si="21">SUM(J44:J50)</f>
        <v>758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100</v>
      </c>
      <c r="G52" s="43">
        <v>1.53</v>
      </c>
      <c r="H52" s="43">
        <v>6.7</v>
      </c>
      <c r="I52" s="43">
        <v>8.5299999999999994</v>
      </c>
      <c r="J52" s="43">
        <v>100</v>
      </c>
      <c r="K52" s="44">
        <v>75</v>
      </c>
      <c r="L52" s="43">
        <v>96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4.51</v>
      </c>
      <c r="H53" s="43">
        <v>9.1199999999999992</v>
      </c>
      <c r="I53" s="43">
        <v>20.2</v>
      </c>
      <c r="J53" s="43">
        <v>282</v>
      </c>
      <c r="K53" s="44">
        <v>319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80</v>
      </c>
      <c r="G54" s="43">
        <v>10.61</v>
      </c>
      <c r="H54" s="43">
        <v>7.54</v>
      </c>
      <c r="I54" s="43">
        <v>4.93</v>
      </c>
      <c r="J54" s="43">
        <v>230</v>
      </c>
      <c r="K54" s="44">
        <v>255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5.72</v>
      </c>
      <c r="H55" s="43">
        <v>4.58</v>
      </c>
      <c r="I55" s="43">
        <v>24.98</v>
      </c>
      <c r="J55" s="43">
        <v>194</v>
      </c>
      <c r="K55" s="44">
        <v>171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0.78</v>
      </c>
      <c r="H56" s="43">
        <v>0.05</v>
      </c>
      <c r="I56" s="43">
        <v>22.62</v>
      </c>
      <c r="J56" s="43">
        <v>94</v>
      </c>
      <c r="K56" s="44">
        <v>588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3.34</v>
      </c>
      <c r="H57" s="43">
        <v>0.48</v>
      </c>
      <c r="I57" s="43">
        <v>21.11</v>
      </c>
      <c r="J57" s="43">
        <v>102</v>
      </c>
      <c r="K57" s="44">
        <v>3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26.49</v>
      </c>
      <c r="H61" s="19">
        <f t="shared" ref="H61" si="23">SUM(H52:H60)</f>
        <v>28.47</v>
      </c>
      <c r="I61" s="19">
        <f t="shared" ref="I61" si="24">SUM(I52:I60)</f>
        <v>102.37</v>
      </c>
      <c r="J61" s="19">
        <f t="shared" ref="J61:L61" si="25">SUM(J52:J60)</f>
        <v>1002</v>
      </c>
      <c r="K61" s="25"/>
      <c r="L61" s="19">
        <f t="shared" si="25"/>
        <v>96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1330</v>
      </c>
      <c r="G62" s="32">
        <f t="shared" ref="G62" si="26">G51+G61</f>
        <v>70.359999999999985</v>
      </c>
      <c r="H62" s="32">
        <f t="shared" ref="H62" si="27">H51+H61</f>
        <v>69.02</v>
      </c>
      <c r="I62" s="32">
        <f t="shared" ref="I62" si="28">I51+I61</f>
        <v>287.91000000000003</v>
      </c>
      <c r="J62" s="32">
        <f t="shared" ref="J62:L62" si="29">J51+J61</f>
        <v>1760</v>
      </c>
      <c r="K62" s="32"/>
      <c r="L62" s="32">
        <f t="shared" si="29"/>
        <v>171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230</v>
      </c>
      <c r="G63" s="40">
        <v>43.22</v>
      </c>
      <c r="H63" s="40">
        <v>18.98</v>
      </c>
      <c r="I63" s="40">
        <v>125.24</v>
      </c>
      <c r="J63" s="40">
        <v>325</v>
      </c>
      <c r="K63" s="41">
        <v>173</v>
      </c>
      <c r="L63" s="40">
        <v>75</v>
      </c>
    </row>
    <row r="64" spans="1:12" ht="15" x14ac:dyDescent="0.25">
      <c r="A64" s="23"/>
      <c r="B64" s="15"/>
      <c r="C64" s="11"/>
      <c r="D64" s="6"/>
      <c r="E64" s="42" t="s">
        <v>40</v>
      </c>
      <c r="F64" s="43">
        <v>20</v>
      </c>
      <c r="G64" s="43">
        <v>4.3600000000000003</v>
      </c>
      <c r="H64" s="43">
        <v>5.19</v>
      </c>
      <c r="I64" s="43">
        <v>0</v>
      </c>
      <c r="J64" s="43">
        <v>64</v>
      </c>
      <c r="K64" s="44">
        <v>15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3.39</v>
      </c>
      <c r="H65" s="43">
        <v>2.79</v>
      </c>
      <c r="I65" s="43">
        <v>25.13</v>
      </c>
      <c r="J65" s="43">
        <v>139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50</v>
      </c>
      <c r="G66" s="43">
        <v>3.34</v>
      </c>
      <c r="H66" s="43">
        <v>0.48</v>
      </c>
      <c r="I66" s="43">
        <v>21.11</v>
      </c>
      <c r="J66" s="43">
        <v>102</v>
      </c>
      <c r="K66" s="44">
        <v>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54.31</v>
      </c>
      <c r="H70" s="19">
        <f t="shared" ref="H70" si="31">SUM(H63:H69)</f>
        <v>27.44</v>
      </c>
      <c r="I70" s="19">
        <f t="shared" ref="I70" si="32">SUM(I63:I69)</f>
        <v>171.48000000000002</v>
      </c>
      <c r="J70" s="19">
        <f t="shared" ref="J70:L70" si="33">SUM(J63:J69)</f>
        <v>630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52</v>
      </c>
      <c r="F71" s="43">
        <v>100</v>
      </c>
      <c r="G71" s="43">
        <v>1.6</v>
      </c>
      <c r="H71" s="43">
        <v>11.71</v>
      </c>
      <c r="I71" s="43">
        <v>4.6500000000000004</v>
      </c>
      <c r="J71" s="43">
        <v>131</v>
      </c>
      <c r="K71" s="44">
        <v>73</v>
      </c>
      <c r="L71" s="43">
        <v>96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2.0299999999999998</v>
      </c>
      <c r="H72" s="43">
        <v>3.83</v>
      </c>
      <c r="I72" s="43">
        <v>14.33</v>
      </c>
      <c r="J72" s="43">
        <v>161</v>
      </c>
      <c r="K72" s="44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70</v>
      </c>
      <c r="G73" s="43">
        <v>6.5</v>
      </c>
      <c r="H73" s="43">
        <v>16.989999999999998</v>
      </c>
      <c r="I73" s="43">
        <v>2.91</v>
      </c>
      <c r="J73" s="43">
        <v>431</v>
      </c>
      <c r="K73" s="44">
        <v>247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150</v>
      </c>
      <c r="G74" s="43">
        <v>2.44</v>
      </c>
      <c r="H74" s="43">
        <v>5.64</v>
      </c>
      <c r="I74" s="43">
        <v>19.059999999999999</v>
      </c>
      <c r="J74" s="43">
        <v>237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0.48</v>
      </c>
      <c r="H75" s="43">
        <v>0.18</v>
      </c>
      <c r="I75" s="43">
        <v>20.22</v>
      </c>
      <c r="J75" s="43">
        <v>84</v>
      </c>
      <c r="K75" s="44">
        <v>388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50</v>
      </c>
      <c r="G76" s="43">
        <v>3.34</v>
      </c>
      <c r="H76" s="43">
        <v>0.48</v>
      </c>
      <c r="I76" s="43">
        <v>21.11</v>
      </c>
      <c r="J76" s="43">
        <v>102</v>
      </c>
      <c r="K76" s="44">
        <v>3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16.39</v>
      </c>
      <c r="H80" s="19">
        <f t="shared" ref="H80" si="35">SUM(H71:H79)</f>
        <v>38.83</v>
      </c>
      <c r="I80" s="19">
        <f t="shared" ref="I80" si="36">SUM(I71:I79)</f>
        <v>82.28</v>
      </c>
      <c r="J80" s="19">
        <f t="shared" ref="J80:L80" si="37">SUM(J71:J79)</f>
        <v>1146</v>
      </c>
      <c r="K80" s="25"/>
      <c r="L80" s="19">
        <f t="shared" si="37"/>
        <v>96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1320</v>
      </c>
      <c r="G81" s="32">
        <f t="shared" ref="G81" si="38">G70+G80</f>
        <v>70.7</v>
      </c>
      <c r="H81" s="32">
        <f t="shared" ref="H81" si="39">H70+H80</f>
        <v>66.27</v>
      </c>
      <c r="I81" s="32">
        <f t="shared" ref="I81" si="40">I70+I80</f>
        <v>253.76000000000002</v>
      </c>
      <c r="J81" s="32">
        <f t="shared" ref="J81:L81" si="41">J70+J80</f>
        <v>1776</v>
      </c>
      <c r="K81" s="32"/>
      <c r="L81" s="32">
        <f t="shared" si="41"/>
        <v>171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210</v>
      </c>
      <c r="G82" s="40">
        <v>39.729999999999997</v>
      </c>
      <c r="H82" s="40">
        <v>38.840000000000003</v>
      </c>
      <c r="I82" s="40">
        <v>141.19</v>
      </c>
      <c r="J82" s="40">
        <v>535</v>
      </c>
      <c r="K82" s="41">
        <v>207</v>
      </c>
      <c r="L82" s="40">
        <v>75</v>
      </c>
    </row>
    <row r="83" spans="1:12" ht="15" x14ac:dyDescent="0.25">
      <c r="A83" s="23"/>
      <c r="B83" s="15"/>
      <c r="C83" s="11"/>
      <c r="D83" s="6"/>
      <c r="E83" s="42" t="s">
        <v>73</v>
      </c>
      <c r="F83" s="43">
        <v>46</v>
      </c>
      <c r="G83" s="43">
        <v>3.09</v>
      </c>
      <c r="H83" s="43">
        <v>4.67</v>
      </c>
      <c r="I83" s="43">
        <v>19.760000000000002</v>
      </c>
      <c r="J83" s="43">
        <v>183</v>
      </c>
      <c r="K83" s="44">
        <v>513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0.12</v>
      </c>
      <c r="H84" s="43">
        <v>0.03</v>
      </c>
      <c r="I84" s="43">
        <v>14.99</v>
      </c>
      <c r="J84" s="43">
        <v>61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50</v>
      </c>
      <c r="G85" s="43">
        <v>3.34</v>
      </c>
      <c r="H85" s="43">
        <v>0.48</v>
      </c>
      <c r="I85" s="43">
        <v>21.11</v>
      </c>
      <c r="J85" s="43">
        <v>102</v>
      </c>
      <c r="K85" s="44">
        <v>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506</v>
      </c>
      <c r="G89" s="19">
        <f t="shared" ref="G89" si="42">SUM(G82:G88)</f>
        <v>46.279999999999987</v>
      </c>
      <c r="H89" s="19">
        <f t="shared" ref="H89" si="43">SUM(H82:H88)</f>
        <v>44.02</v>
      </c>
      <c r="I89" s="19">
        <f t="shared" ref="I89" si="44">SUM(I82:I88)</f>
        <v>197.05</v>
      </c>
      <c r="J89" s="19">
        <f t="shared" ref="J89:L89" si="45">SUM(J82:J88)</f>
        <v>881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50</v>
      </c>
      <c r="G90" s="43">
        <v>0.55000000000000004</v>
      </c>
      <c r="H90" s="43">
        <v>0.1</v>
      </c>
      <c r="I90" s="43">
        <v>1.9</v>
      </c>
      <c r="J90" s="43">
        <v>11</v>
      </c>
      <c r="K90" s="44" t="s">
        <v>75</v>
      </c>
      <c r="L90" s="43">
        <v>96</v>
      </c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260</v>
      </c>
      <c r="G91" s="43">
        <v>3.92</v>
      </c>
      <c r="H91" s="43">
        <v>4.99</v>
      </c>
      <c r="I91" s="43">
        <v>14.83</v>
      </c>
      <c r="J91" s="43">
        <v>269</v>
      </c>
      <c r="K91" s="44" t="s">
        <v>77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90</v>
      </c>
      <c r="G92" s="43">
        <v>14.24</v>
      </c>
      <c r="H92" s="43">
        <v>18.5</v>
      </c>
      <c r="I92" s="43">
        <v>6.95</v>
      </c>
      <c r="J92" s="43">
        <v>352</v>
      </c>
      <c r="K92" s="44" t="s">
        <v>79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3.34</v>
      </c>
      <c r="H93" s="43">
        <v>6.2</v>
      </c>
      <c r="I93" s="43">
        <v>9.75</v>
      </c>
      <c r="J93" s="43">
        <v>208</v>
      </c>
      <c r="K93" s="44" t="s">
        <v>81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0.73</v>
      </c>
      <c r="H94" s="43">
        <v>0.04</v>
      </c>
      <c r="I94" s="43">
        <v>20.58</v>
      </c>
      <c r="J94" s="43">
        <v>86</v>
      </c>
      <c r="K94" s="44">
        <v>348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3.34</v>
      </c>
      <c r="H95" s="43">
        <v>0.48</v>
      </c>
      <c r="I95" s="43">
        <v>21.11</v>
      </c>
      <c r="J95" s="43">
        <v>102</v>
      </c>
      <c r="K95" s="44">
        <v>3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26.12</v>
      </c>
      <c r="H99" s="19">
        <f t="shared" ref="H99" si="47">SUM(H90:H98)</f>
        <v>30.31</v>
      </c>
      <c r="I99" s="19">
        <f t="shared" ref="I99" si="48">SUM(I90:I98)</f>
        <v>75.12</v>
      </c>
      <c r="J99" s="19">
        <f t="shared" ref="J99:L99" si="49">SUM(J90:J98)</f>
        <v>1028</v>
      </c>
      <c r="K99" s="25"/>
      <c r="L99" s="19">
        <f t="shared" si="49"/>
        <v>96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1306</v>
      </c>
      <c r="G100" s="32">
        <f t="shared" ref="G100" si="50">G89+G99</f>
        <v>72.399999999999991</v>
      </c>
      <c r="H100" s="32">
        <f t="shared" ref="H100" si="51">H89+H99</f>
        <v>74.33</v>
      </c>
      <c r="I100" s="32">
        <f t="shared" ref="I100" si="52">I89+I99</f>
        <v>272.17</v>
      </c>
      <c r="J100" s="32">
        <f t="shared" ref="J100:L100" si="53">J89+J99</f>
        <v>1909</v>
      </c>
      <c r="K100" s="32"/>
      <c r="L100" s="32">
        <f t="shared" si="53"/>
        <v>171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210</v>
      </c>
      <c r="G101" s="40">
        <v>17.399999999999999</v>
      </c>
      <c r="H101" s="40">
        <v>11.44</v>
      </c>
      <c r="I101" s="40">
        <v>70.930000000000007</v>
      </c>
      <c r="J101" s="40">
        <v>351</v>
      </c>
      <c r="K101" s="41">
        <v>173</v>
      </c>
      <c r="L101" s="40">
        <v>75</v>
      </c>
    </row>
    <row r="102" spans="1:12" ht="15" x14ac:dyDescent="0.25">
      <c r="A102" s="23"/>
      <c r="B102" s="15"/>
      <c r="C102" s="11"/>
      <c r="D102" s="6"/>
      <c r="E102" s="42" t="s">
        <v>83</v>
      </c>
      <c r="F102" s="43">
        <v>50</v>
      </c>
      <c r="G102" s="43">
        <v>6.4</v>
      </c>
      <c r="H102" s="43">
        <v>11.1</v>
      </c>
      <c r="I102" s="43">
        <v>0.75</v>
      </c>
      <c r="J102" s="43">
        <v>229</v>
      </c>
      <c r="K102" s="44" t="s">
        <v>61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4.5999999999999996</v>
      </c>
      <c r="H103" s="43">
        <v>3.79</v>
      </c>
      <c r="I103" s="43">
        <v>23.67</v>
      </c>
      <c r="J103" s="43">
        <v>147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50</v>
      </c>
      <c r="G104" s="43">
        <v>3.34</v>
      </c>
      <c r="H104" s="43">
        <v>0.48</v>
      </c>
      <c r="I104" s="43">
        <v>21.11</v>
      </c>
      <c r="J104" s="43">
        <v>102</v>
      </c>
      <c r="K104" s="44">
        <v>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31.74</v>
      </c>
      <c r="H108" s="19">
        <f t="shared" si="54"/>
        <v>26.81</v>
      </c>
      <c r="I108" s="19">
        <f t="shared" si="54"/>
        <v>116.46000000000001</v>
      </c>
      <c r="J108" s="19">
        <f t="shared" si="54"/>
        <v>829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62</v>
      </c>
      <c r="F109" s="43">
        <v>100</v>
      </c>
      <c r="G109" s="43">
        <v>1.62</v>
      </c>
      <c r="H109" s="43">
        <v>7.62</v>
      </c>
      <c r="I109" s="43">
        <v>9.3800000000000008</v>
      </c>
      <c r="J109" s="43">
        <v>112</v>
      </c>
      <c r="K109" s="44">
        <v>75</v>
      </c>
      <c r="L109" s="43">
        <v>96</v>
      </c>
    </row>
    <row r="110" spans="1:12" ht="15" x14ac:dyDescent="0.25">
      <c r="A110" s="23"/>
      <c r="B110" s="15"/>
      <c r="C110" s="11"/>
      <c r="D110" s="7" t="s">
        <v>27</v>
      </c>
      <c r="E110" s="42" t="s">
        <v>63</v>
      </c>
      <c r="F110" s="43">
        <v>250</v>
      </c>
      <c r="G110" s="43">
        <v>4.51</v>
      </c>
      <c r="H110" s="43">
        <v>9.1199999999999992</v>
      </c>
      <c r="I110" s="43">
        <v>20.2</v>
      </c>
      <c r="J110" s="43">
        <v>181</v>
      </c>
      <c r="K110" s="44">
        <v>319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45</v>
      </c>
      <c r="F111" s="43">
        <v>90</v>
      </c>
      <c r="G111" s="43">
        <v>22.22</v>
      </c>
      <c r="H111" s="43">
        <v>20.98</v>
      </c>
      <c r="I111" s="43">
        <v>0.19</v>
      </c>
      <c r="J111" s="43">
        <v>297</v>
      </c>
      <c r="K111" s="44" t="s">
        <v>46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85</v>
      </c>
      <c r="F112" s="43">
        <v>150</v>
      </c>
      <c r="G112" s="43">
        <v>5.01</v>
      </c>
      <c r="H112" s="43">
        <v>3.69</v>
      </c>
      <c r="I112" s="43">
        <v>32.39</v>
      </c>
      <c r="J112" s="43">
        <v>203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66</v>
      </c>
      <c r="F113" s="43">
        <v>200</v>
      </c>
      <c r="G113" s="43">
        <v>0.78</v>
      </c>
      <c r="H113" s="43">
        <v>0.05</v>
      </c>
      <c r="I113" s="43">
        <v>22.62</v>
      </c>
      <c r="J113" s="43">
        <v>94</v>
      </c>
      <c r="K113" s="44">
        <v>588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50</v>
      </c>
      <c r="G114" s="43">
        <v>3.34</v>
      </c>
      <c r="H114" s="43">
        <v>0.48</v>
      </c>
      <c r="I114" s="43">
        <v>21.11</v>
      </c>
      <c r="J114" s="43">
        <v>102</v>
      </c>
      <c r="K114" s="44">
        <v>3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37.480000000000004</v>
      </c>
      <c r="H118" s="19">
        <f t="shared" si="56"/>
        <v>41.939999999999991</v>
      </c>
      <c r="I118" s="19">
        <f t="shared" si="56"/>
        <v>105.89</v>
      </c>
      <c r="J118" s="19">
        <f t="shared" si="56"/>
        <v>989</v>
      </c>
      <c r="K118" s="25"/>
      <c r="L118" s="19">
        <f t="shared" ref="L118" si="57">SUM(L109:L117)</f>
        <v>96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1350</v>
      </c>
      <c r="G119" s="32">
        <f t="shared" ref="G119" si="58">G108+G118</f>
        <v>69.22</v>
      </c>
      <c r="H119" s="32">
        <f t="shared" ref="H119" si="59">H108+H118</f>
        <v>68.749999999999986</v>
      </c>
      <c r="I119" s="32">
        <f t="shared" ref="I119" si="60">I108+I118</f>
        <v>222.35000000000002</v>
      </c>
      <c r="J119" s="32">
        <f t="shared" ref="J119:L119" si="61">J108+J118</f>
        <v>1818</v>
      </c>
      <c r="K119" s="32"/>
      <c r="L119" s="32">
        <f t="shared" si="61"/>
        <v>171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230</v>
      </c>
      <c r="G120" s="40">
        <v>39.130000000000003</v>
      </c>
      <c r="H120" s="40">
        <v>46.82</v>
      </c>
      <c r="I120" s="40">
        <v>94.41</v>
      </c>
      <c r="J120" s="40">
        <v>709</v>
      </c>
      <c r="K120" s="41" t="s">
        <v>87</v>
      </c>
      <c r="L120" s="40">
        <v>75</v>
      </c>
    </row>
    <row r="121" spans="1:12" ht="15" x14ac:dyDescent="0.25">
      <c r="A121" s="14"/>
      <c r="B121" s="15"/>
      <c r="C121" s="11"/>
      <c r="D121" s="6"/>
      <c r="E121" s="42" t="s">
        <v>40</v>
      </c>
      <c r="F121" s="43">
        <v>25</v>
      </c>
      <c r="G121" s="43">
        <v>5.45</v>
      </c>
      <c r="H121" s="43">
        <v>6.49</v>
      </c>
      <c r="I121" s="43">
        <v>0</v>
      </c>
      <c r="J121" s="43">
        <v>80</v>
      </c>
      <c r="K121" s="44">
        <v>15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207</v>
      </c>
      <c r="G122" s="43">
        <v>0.18</v>
      </c>
      <c r="H122" s="43">
        <v>0.04</v>
      </c>
      <c r="I122" s="43">
        <v>15.2</v>
      </c>
      <c r="J122" s="43">
        <v>62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50</v>
      </c>
      <c r="G123" s="43">
        <v>3.34</v>
      </c>
      <c r="H123" s="43">
        <v>0.48</v>
      </c>
      <c r="I123" s="43">
        <v>21.11</v>
      </c>
      <c r="J123" s="43">
        <v>102</v>
      </c>
      <c r="K123" s="44">
        <v>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512</v>
      </c>
      <c r="G127" s="19">
        <f t="shared" ref="G127:J127" si="62">SUM(G120:G126)</f>
        <v>48.100000000000009</v>
      </c>
      <c r="H127" s="19">
        <f t="shared" si="62"/>
        <v>53.83</v>
      </c>
      <c r="I127" s="19">
        <f t="shared" si="62"/>
        <v>130.72</v>
      </c>
      <c r="J127" s="19">
        <f t="shared" si="62"/>
        <v>953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74</v>
      </c>
      <c r="F128" s="43">
        <v>60</v>
      </c>
      <c r="G128" s="43">
        <v>0.66</v>
      </c>
      <c r="H128" s="43">
        <v>0.12</v>
      </c>
      <c r="I128" s="43">
        <v>2.2799999999999998</v>
      </c>
      <c r="J128" s="43">
        <v>13</v>
      </c>
      <c r="K128" s="44" t="s">
        <v>75</v>
      </c>
      <c r="L128" s="43">
        <v>96</v>
      </c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250</v>
      </c>
      <c r="G129" s="43">
        <v>2.11</v>
      </c>
      <c r="H129" s="43">
        <v>5.2</v>
      </c>
      <c r="I129" s="43">
        <v>10.16</v>
      </c>
      <c r="J129" s="43">
        <v>196</v>
      </c>
      <c r="K129" s="44">
        <v>88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95</v>
      </c>
      <c r="G130" s="43">
        <v>8.61</v>
      </c>
      <c r="H130" s="43">
        <v>9.94</v>
      </c>
      <c r="I130" s="43">
        <v>49.73</v>
      </c>
      <c r="J130" s="43">
        <v>363</v>
      </c>
      <c r="K130" s="44">
        <v>795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65</v>
      </c>
      <c r="F131" s="43">
        <v>150</v>
      </c>
      <c r="G131" s="43">
        <v>5.72</v>
      </c>
      <c r="H131" s="43">
        <v>4.58</v>
      </c>
      <c r="I131" s="43">
        <v>24.98</v>
      </c>
      <c r="J131" s="43">
        <v>164</v>
      </c>
      <c r="K131" s="44">
        <v>171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0.12</v>
      </c>
      <c r="H132" s="43">
        <v>0.03</v>
      </c>
      <c r="I132" s="43">
        <v>16.559999999999999</v>
      </c>
      <c r="J132" s="43">
        <v>67</v>
      </c>
      <c r="K132" s="44">
        <v>375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50</v>
      </c>
      <c r="G133" s="43">
        <v>3.34</v>
      </c>
      <c r="H133" s="43">
        <v>0.48</v>
      </c>
      <c r="I133" s="43">
        <v>21.11</v>
      </c>
      <c r="J133" s="43">
        <v>102</v>
      </c>
      <c r="K133" s="44">
        <v>3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20.56</v>
      </c>
      <c r="H137" s="19">
        <f t="shared" si="64"/>
        <v>20.350000000000001</v>
      </c>
      <c r="I137" s="19">
        <f t="shared" si="64"/>
        <v>124.82</v>
      </c>
      <c r="J137" s="19">
        <f t="shared" si="64"/>
        <v>905</v>
      </c>
      <c r="K137" s="25"/>
      <c r="L137" s="19">
        <f t="shared" ref="L137" si="65">SUM(L128:L136)</f>
        <v>96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1317</v>
      </c>
      <c r="G138" s="32">
        <f t="shared" ref="G138" si="66">G127+G137</f>
        <v>68.660000000000011</v>
      </c>
      <c r="H138" s="32">
        <f t="shared" ref="H138" si="67">H127+H137</f>
        <v>74.180000000000007</v>
      </c>
      <c r="I138" s="32">
        <f t="shared" ref="I138" si="68">I127+I137</f>
        <v>255.54</v>
      </c>
      <c r="J138" s="32">
        <f t="shared" ref="J138:L138" si="69">J127+J137</f>
        <v>1858</v>
      </c>
      <c r="K138" s="32"/>
      <c r="L138" s="32">
        <f t="shared" si="69"/>
        <v>171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150</v>
      </c>
      <c r="G139" s="40">
        <v>27.25</v>
      </c>
      <c r="H139" s="40">
        <v>15.05</v>
      </c>
      <c r="I139" s="40">
        <v>102.81</v>
      </c>
      <c r="J139" s="40">
        <v>485</v>
      </c>
      <c r="K139" s="41" t="s">
        <v>92</v>
      </c>
      <c r="L139" s="40">
        <v>75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0.12</v>
      </c>
      <c r="H141" s="43">
        <v>0.03</v>
      </c>
      <c r="I141" s="43">
        <v>14.99</v>
      </c>
      <c r="J141" s="43">
        <v>61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50</v>
      </c>
      <c r="G142" s="43">
        <v>3.34</v>
      </c>
      <c r="H142" s="43">
        <v>0.48</v>
      </c>
      <c r="I142" s="43">
        <v>21.11</v>
      </c>
      <c r="J142" s="43">
        <v>102</v>
      </c>
      <c r="K142" s="44">
        <v>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60</v>
      </c>
      <c r="F143" s="43">
        <v>100</v>
      </c>
      <c r="G143" s="43">
        <v>1.41</v>
      </c>
      <c r="H143" s="43">
        <v>0.44</v>
      </c>
      <c r="I143" s="43">
        <v>19.11</v>
      </c>
      <c r="J143" s="43">
        <v>86</v>
      </c>
      <c r="K143" s="44" t="s">
        <v>61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32.119999999999997</v>
      </c>
      <c r="H146" s="19">
        <f t="shared" si="70"/>
        <v>16</v>
      </c>
      <c r="I146" s="19">
        <f t="shared" si="70"/>
        <v>158.01999999999998</v>
      </c>
      <c r="J146" s="19">
        <f t="shared" si="70"/>
        <v>734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100</v>
      </c>
      <c r="G147" s="43">
        <v>2.54</v>
      </c>
      <c r="H147" s="43">
        <v>6.7</v>
      </c>
      <c r="I147" s="43">
        <v>13.17</v>
      </c>
      <c r="J147" s="43">
        <v>123</v>
      </c>
      <c r="K147" s="44" t="s">
        <v>94</v>
      </c>
      <c r="L147" s="43">
        <v>96</v>
      </c>
    </row>
    <row r="148" spans="1:12" ht="15" x14ac:dyDescent="0.25">
      <c r="A148" s="23"/>
      <c r="B148" s="15"/>
      <c r="C148" s="11"/>
      <c r="D148" s="7" t="s">
        <v>27</v>
      </c>
      <c r="E148" s="42" t="s">
        <v>44</v>
      </c>
      <c r="F148" s="43">
        <v>250</v>
      </c>
      <c r="G148" s="43">
        <v>2.65</v>
      </c>
      <c r="H148" s="43">
        <v>2.88</v>
      </c>
      <c r="I148" s="43">
        <v>18.52</v>
      </c>
      <c r="J148" s="43">
        <v>111</v>
      </c>
      <c r="K148" s="44">
        <v>112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>
        <v>85</v>
      </c>
      <c r="G149" s="43">
        <v>14.73</v>
      </c>
      <c r="H149" s="43">
        <v>22.34</v>
      </c>
      <c r="I149" s="43">
        <v>35.67</v>
      </c>
      <c r="J149" s="43">
        <v>480</v>
      </c>
      <c r="K149" s="44">
        <v>302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47</v>
      </c>
      <c r="F150" s="43">
        <v>150</v>
      </c>
      <c r="G150" s="43">
        <v>9.83</v>
      </c>
      <c r="H150" s="43">
        <v>17.98</v>
      </c>
      <c r="I150" s="43">
        <v>34.69</v>
      </c>
      <c r="J150" s="43">
        <v>340</v>
      </c>
      <c r="K150" s="44">
        <v>199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0.48</v>
      </c>
      <c r="H151" s="43">
        <v>0.18</v>
      </c>
      <c r="I151" s="43">
        <v>20.22</v>
      </c>
      <c r="J151" s="43">
        <v>84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3.34</v>
      </c>
      <c r="H152" s="43">
        <v>0.48</v>
      </c>
      <c r="I152" s="43">
        <v>21.11</v>
      </c>
      <c r="J152" s="43">
        <v>102</v>
      </c>
      <c r="K152" s="44">
        <v>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835</v>
      </c>
      <c r="G156" s="19">
        <f t="shared" ref="G156:J156" si="72">SUM(G147:G155)</f>
        <v>33.57</v>
      </c>
      <c r="H156" s="19">
        <f t="shared" si="72"/>
        <v>50.56</v>
      </c>
      <c r="I156" s="19">
        <f t="shared" si="72"/>
        <v>143.38</v>
      </c>
      <c r="J156" s="19">
        <f t="shared" si="72"/>
        <v>1240</v>
      </c>
      <c r="K156" s="25"/>
      <c r="L156" s="19">
        <f t="shared" ref="L156" si="73">SUM(L147:L155)</f>
        <v>96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1335</v>
      </c>
      <c r="G157" s="32">
        <f t="shared" ref="G157" si="74">G146+G156</f>
        <v>65.69</v>
      </c>
      <c r="H157" s="32">
        <f t="shared" ref="H157" si="75">H146+H156</f>
        <v>66.56</v>
      </c>
      <c r="I157" s="32">
        <f t="shared" ref="I157" si="76">I146+I156</f>
        <v>301.39999999999998</v>
      </c>
      <c r="J157" s="32">
        <f t="shared" ref="J157:L157" si="77">J146+J156</f>
        <v>1974</v>
      </c>
      <c r="K157" s="32"/>
      <c r="L157" s="32">
        <f t="shared" si="77"/>
        <v>171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210</v>
      </c>
      <c r="G158" s="40">
        <v>30.62</v>
      </c>
      <c r="H158" s="40">
        <v>40.29</v>
      </c>
      <c r="I158" s="40">
        <v>88.24</v>
      </c>
      <c r="J158" s="40">
        <v>403</v>
      </c>
      <c r="K158" s="41" t="s">
        <v>97</v>
      </c>
      <c r="L158" s="40">
        <v>75</v>
      </c>
    </row>
    <row r="159" spans="1:12" ht="15" x14ac:dyDescent="0.25">
      <c r="A159" s="23"/>
      <c r="B159" s="15"/>
      <c r="C159" s="11"/>
      <c r="D159" s="6"/>
      <c r="E159" s="42" t="s">
        <v>98</v>
      </c>
      <c r="F159" s="43">
        <v>43</v>
      </c>
      <c r="G159" s="43">
        <v>5.13</v>
      </c>
      <c r="H159" s="43">
        <v>4.3600000000000003</v>
      </c>
      <c r="I159" s="43">
        <v>0.27</v>
      </c>
      <c r="J159" s="43">
        <v>61</v>
      </c>
      <c r="K159" s="44">
        <v>209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4.84</v>
      </c>
      <c r="H160" s="43">
        <v>4.04</v>
      </c>
      <c r="I160" s="43">
        <v>27.53</v>
      </c>
      <c r="J160" s="43">
        <v>166</v>
      </c>
      <c r="K160" s="44">
        <v>382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3.34</v>
      </c>
      <c r="H161" s="43">
        <v>0.48</v>
      </c>
      <c r="I161" s="43">
        <v>21.11</v>
      </c>
      <c r="J161" s="43">
        <v>102</v>
      </c>
      <c r="K161" s="44">
        <v>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503</v>
      </c>
      <c r="G165" s="19">
        <f t="shared" ref="G165:J165" si="78">SUM(G158:G164)</f>
        <v>43.930000000000007</v>
      </c>
      <c r="H165" s="19">
        <f t="shared" si="78"/>
        <v>49.169999999999995</v>
      </c>
      <c r="I165" s="19">
        <f t="shared" si="78"/>
        <v>137.14999999999998</v>
      </c>
      <c r="J165" s="19">
        <f t="shared" si="78"/>
        <v>732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43</v>
      </c>
      <c r="F166" s="43">
        <v>60</v>
      </c>
      <c r="G166" s="43">
        <v>0.48</v>
      </c>
      <c r="H166" s="43">
        <v>0.06</v>
      </c>
      <c r="I166" s="43">
        <v>1.5</v>
      </c>
      <c r="J166" s="43">
        <v>8</v>
      </c>
      <c r="K166" s="44">
        <v>112</v>
      </c>
      <c r="L166" s="43">
        <v>96</v>
      </c>
    </row>
    <row r="167" spans="1:12" ht="15" x14ac:dyDescent="0.25">
      <c r="A167" s="23"/>
      <c r="B167" s="15"/>
      <c r="C167" s="11"/>
      <c r="D167" s="7" t="s">
        <v>27</v>
      </c>
      <c r="E167" s="42" t="s">
        <v>99</v>
      </c>
      <c r="F167" s="43">
        <v>260</v>
      </c>
      <c r="G167" s="43">
        <v>2.42</v>
      </c>
      <c r="H167" s="43">
        <v>5.85</v>
      </c>
      <c r="I167" s="43">
        <v>61.11</v>
      </c>
      <c r="J167" s="43">
        <v>227</v>
      </c>
      <c r="K167" s="44">
        <v>129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185</v>
      </c>
      <c r="G168" s="43">
        <v>13.91</v>
      </c>
      <c r="H168" s="43">
        <v>12.66</v>
      </c>
      <c r="I168" s="43">
        <v>9.86</v>
      </c>
      <c r="J168" s="43">
        <v>609</v>
      </c>
      <c r="K168" s="44">
        <v>482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0.73</v>
      </c>
      <c r="H170" s="43">
        <v>0.04</v>
      </c>
      <c r="I170" s="43">
        <v>20.58</v>
      </c>
      <c r="J170" s="43">
        <v>86</v>
      </c>
      <c r="K170" s="44">
        <v>348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50</v>
      </c>
      <c r="G171" s="43">
        <v>3.34</v>
      </c>
      <c r="H171" s="43">
        <v>0.48</v>
      </c>
      <c r="I171" s="43">
        <v>21.11</v>
      </c>
      <c r="J171" s="43">
        <v>102</v>
      </c>
      <c r="K171" s="44">
        <v>3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80">SUM(G166:G174)</f>
        <v>20.88</v>
      </c>
      <c r="H175" s="19">
        <f t="shared" si="80"/>
        <v>19.09</v>
      </c>
      <c r="I175" s="19">
        <f t="shared" si="80"/>
        <v>114.16</v>
      </c>
      <c r="J175" s="19">
        <f t="shared" si="80"/>
        <v>1032</v>
      </c>
      <c r="K175" s="25"/>
      <c r="L175" s="19">
        <f t="shared" ref="L175" si="81">SUM(L166:L174)</f>
        <v>96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1258</v>
      </c>
      <c r="G176" s="32">
        <f t="shared" ref="G176" si="82">G165+G175</f>
        <v>64.81</v>
      </c>
      <c r="H176" s="32">
        <f t="shared" ref="H176" si="83">H165+H175</f>
        <v>68.259999999999991</v>
      </c>
      <c r="I176" s="32">
        <f t="shared" ref="I176" si="84">I165+I175</f>
        <v>251.30999999999997</v>
      </c>
      <c r="J176" s="32">
        <f t="shared" ref="J176:L176" si="85">J165+J175</f>
        <v>1764</v>
      </c>
      <c r="K176" s="32"/>
      <c r="L176" s="32">
        <f t="shared" si="85"/>
        <v>171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240</v>
      </c>
      <c r="G177" s="40">
        <v>3.09</v>
      </c>
      <c r="H177" s="40">
        <v>4.67</v>
      </c>
      <c r="I177" s="40">
        <v>19.760000000000002</v>
      </c>
      <c r="J177" s="40">
        <v>133</v>
      </c>
      <c r="K177" s="41">
        <v>513</v>
      </c>
      <c r="L177" s="40">
        <v>75</v>
      </c>
    </row>
    <row r="178" spans="1:12" ht="15" x14ac:dyDescent="0.25">
      <c r="A178" s="23"/>
      <c r="B178" s="15"/>
      <c r="C178" s="11"/>
      <c r="D178" s="6"/>
      <c r="E178" s="42" t="s">
        <v>73</v>
      </c>
      <c r="F178" s="43">
        <v>46</v>
      </c>
      <c r="G178" s="43">
        <v>28.23</v>
      </c>
      <c r="H178" s="43">
        <v>38.72</v>
      </c>
      <c r="I178" s="43">
        <v>122.33</v>
      </c>
      <c r="J178" s="43">
        <v>489</v>
      </c>
      <c r="K178" s="44" t="s">
        <v>50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0.12</v>
      </c>
      <c r="H179" s="43">
        <v>0.03</v>
      </c>
      <c r="I179" s="43">
        <v>14.99</v>
      </c>
      <c r="J179" s="43">
        <v>61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3.34</v>
      </c>
      <c r="H180" s="43">
        <v>0.48</v>
      </c>
      <c r="I180" s="43">
        <v>21.11</v>
      </c>
      <c r="J180" s="43">
        <v>102</v>
      </c>
      <c r="K180" s="44">
        <v>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536</v>
      </c>
      <c r="G184" s="19">
        <f t="shared" ref="G184:J184" si="86">SUM(G177:G183)</f>
        <v>34.78</v>
      </c>
      <c r="H184" s="19">
        <f t="shared" si="86"/>
        <v>43.9</v>
      </c>
      <c r="I184" s="19">
        <f t="shared" si="86"/>
        <v>178.19</v>
      </c>
      <c r="J184" s="19">
        <f t="shared" si="86"/>
        <v>785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102</v>
      </c>
      <c r="F185" s="43">
        <v>100</v>
      </c>
      <c r="G185" s="43">
        <v>1.17</v>
      </c>
      <c r="H185" s="43">
        <v>8.8699999999999992</v>
      </c>
      <c r="I185" s="43">
        <v>7.78</v>
      </c>
      <c r="J185" s="43">
        <v>115</v>
      </c>
      <c r="K185" s="44" t="s">
        <v>94</v>
      </c>
      <c r="L185" s="43">
        <v>96</v>
      </c>
    </row>
    <row r="186" spans="1:12" ht="15" x14ac:dyDescent="0.25">
      <c r="A186" s="23"/>
      <c r="B186" s="15"/>
      <c r="C186" s="11"/>
      <c r="D186" s="7" t="s">
        <v>27</v>
      </c>
      <c r="E186" s="42" t="s">
        <v>103</v>
      </c>
      <c r="F186" s="43">
        <v>250</v>
      </c>
      <c r="G186" s="43">
        <v>2.54</v>
      </c>
      <c r="H186" s="43">
        <v>3.6</v>
      </c>
      <c r="I186" s="43">
        <v>19.88</v>
      </c>
      <c r="J186" s="43">
        <v>122</v>
      </c>
      <c r="K186" s="44">
        <v>136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90</v>
      </c>
      <c r="G187" s="43">
        <v>17.22</v>
      </c>
      <c r="H187" s="43">
        <v>12.34</v>
      </c>
      <c r="I187" s="43">
        <v>9.94</v>
      </c>
      <c r="J187" s="43">
        <v>395</v>
      </c>
      <c r="K187" s="44">
        <v>305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56</v>
      </c>
      <c r="F188" s="43">
        <v>150</v>
      </c>
      <c r="G188" s="43">
        <v>3.81</v>
      </c>
      <c r="H188" s="43">
        <v>2.96</v>
      </c>
      <c r="I188" s="43">
        <v>21.66</v>
      </c>
      <c r="J188" s="43">
        <v>128</v>
      </c>
      <c r="K188" s="44">
        <v>513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0.12</v>
      </c>
      <c r="H189" s="43">
        <v>0.03</v>
      </c>
      <c r="I189" s="43">
        <v>16.559999999999999</v>
      </c>
      <c r="J189" s="43">
        <v>67</v>
      </c>
      <c r="K189" s="44">
        <v>375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3.34</v>
      </c>
      <c r="H190" s="43">
        <v>0.48</v>
      </c>
      <c r="I190" s="43">
        <v>21.11</v>
      </c>
      <c r="J190" s="43">
        <v>102</v>
      </c>
      <c r="K190" s="44">
        <v>3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28.2</v>
      </c>
      <c r="H194" s="19">
        <f t="shared" si="88"/>
        <v>28.28</v>
      </c>
      <c r="I194" s="19">
        <f t="shared" si="88"/>
        <v>96.93</v>
      </c>
      <c r="J194" s="19">
        <f t="shared" si="88"/>
        <v>929</v>
      </c>
      <c r="K194" s="25"/>
      <c r="L194" s="19">
        <f t="shared" ref="L194" si="89">SUM(L185:L193)</f>
        <v>96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1376</v>
      </c>
      <c r="G195" s="32">
        <f t="shared" ref="G195" si="90">G184+G194</f>
        <v>62.980000000000004</v>
      </c>
      <c r="H195" s="32">
        <f t="shared" ref="H195" si="91">H184+H194</f>
        <v>72.180000000000007</v>
      </c>
      <c r="I195" s="32">
        <f t="shared" ref="I195" si="92">I184+I194</f>
        <v>275.12</v>
      </c>
      <c r="J195" s="32">
        <f t="shared" ref="J195:L195" si="93">J184+J194</f>
        <v>1714</v>
      </c>
      <c r="K195" s="32"/>
      <c r="L195" s="32">
        <f t="shared" si="93"/>
        <v>171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1321.4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68.594999999999999</v>
      </c>
      <c r="H196" s="34">
        <f t="shared" si="94"/>
        <v>70.494</v>
      </c>
      <c r="I196" s="34">
        <f t="shared" si="94"/>
        <v>266.971</v>
      </c>
      <c r="J196" s="34">
        <f t="shared" si="94"/>
        <v>1820.3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2023-10-30T05:49:13Z</cp:lastPrinted>
  <dcterms:created xsi:type="dcterms:W3CDTF">2022-05-16T14:23:56Z</dcterms:created>
  <dcterms:modified xsi:type="dcterms:W3CDTF">2023-11-13T06:12:32Z</dcterms:modified>
</cp:coreProperties>
</file>